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025_BOULOT\000- PUBLICATIONS 2025\0000- COLLECTIONS_DES PUBLICATIONS_2025\7- ARTICLE WEB\EMPEINTE MATIERES_EXTRACTION EXPLOITATION ET ACHATS DURABLES\EXCEL\"/>
    </mc:Choice>
  </mc:AlternateContent>
  <xr:revisionPtr revIDLastSave="0" documentId="8_{4EF7B9ED-751B-4634-A0D8-CD2C1273A9C9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ableau_de_bor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S1" i="1" l="1"/>
  <c r="G1" i="1"/>
  <c r="H1" i="1" s="1"/>
  <c r="I1" i="1" s="1"/>
  <c r="J1" i="1" s="1"/>
  <c r="K1" i="1" s="1"/>
  <c r="L1" i="1" s="1"/>
  <c r="M1" i="1" s="1"/>
  <c r="N1" i="1" s="1"/>
  <c r="O1" i="1" s="1"/>
  <c r="P1" i="1" s="1"/>
  <c r="Q1" i="1" s="1"/>
  <c r="R1" i="1" s="1"/>
</calcChain>
</file>

<file path=xl/sharedStrings.xml><?xml version="1.0" encoding="utf-8"?>
<sst xmlns="http://schemas.openxmlformats.org/spreadsheetml/2006/main" count="76" uniqueCount="61">
  <si>
    <t>Pilier de l’économie circulaire</t>
  </si>
  <si>
    <t>Indicateur</t>
  </si>
  <si>
    <t>Tendance</t>
  </si>
  <si>
    <t>(taux de croissance moyen annuel)</t>
  </si>
  <si>
    <t>Extraction/exploitation et achats durables</t>
  </si>
  <si>
    <t>Éco-conception (Produits et procédés)</t>
  </si>
  <si>
    <t>non calculable</t>
  </si>
  <si>
    <t>Écologie industrielle et territoriale</t>
  </si>
  <si>
    <t>Économie de la fonctionnalité</t>
  </si>
  <si>
    <t>Consommation responsable</t>
  </si>
  <si>
    <t>Allongement de la durée d’usage</t>
  </si>
  <si>
    <t>Recyclage (matière et organique)</t>
  </si>
  <si>
    <t>unité</t>
  </si>
  <si>
    <t>tonne/habitant</t>
  </si>
  <si>
    <t>€/kg</t>
  </si>
  <si>
    <t>kg/habitant</t>
  </si>
  <si>
    <t>%</t>
  </si>
  <si>
    <t>millions de tonnes</t>
  </si>
  <si>
    <t>Brevets liés aux recyclage et aux matières premières secondaires</t>
  </si>
  <si>
    <t>nombre</t>
  </si>
  <si>
    <t xml:space="preserve"> Consommation intérieure de matières par habitant</t>
  </si>
  <si>
    <t>Productivité matières</t>
  </si>
  <si>
    <t xml:space="preserve"> Empreinte matières</t>
  </si>
  <si>
    <t>Nombre d’entreprises et de collectivités accompagnées sur l’économie de la fonctionnalité par l’Ademe</t>
  </si>
  <si>
    <t>Évolution des tonnages de déchets mis en décharge</t>
  </si>
  <si>
    <t>Nombre de démarches Écologie industrielle territoriale actives</t>
  </si>
  <si>
    <t xml:space="preserve"> Incorporation des matières premières de recyclage</t>
  </si>
  <si>
    <t>Déchets alimentaires totaux</t>
  </si>
  <si>
    <t>"+ 2,3 points de l’indicateur de circularité des matières entre 2010 et 2021</t>
  </si>
  <si>
    <t>Ensemble du secteur de l'économie circulaire</t>
  </si>
  <si>
    <t>Nombre d'emplois</t>
  </si>
  <si>
    <t>équivalents temps plein</t>
  </si>
  <si>
    <t>Emploi dans l'économie circulaire</t>
  </si>
  <si>
    <t>+ 80,6 % entre 2010 et 2021
(+ 5,5 %)</t>
  </si>
  <si>
    <t>+ 11 points entre 2010 et 2023
(+ 1,8 %)</t>
  </si>
  <si>
    <t>+ 22,5 % entre 2010 et 2021
(+ 1,9 %)</t>
  </si>
  <si>
    <t>+ 31,6 % entre 2010 et 2021
(+ 2,5 %)</t>
  </si>
  <si>
    <t>(+ 1.13 %)</t>
  </si>
  <si>
    <t>+ 20,3 % entre 2010 et 2021
(+ 1,7 %)</t>
  </si>
  <si>
    <t>+ 20,5 % entre 2010 et 2021
(+ 1,7 %)</t>
  </si>
  <si>
    <t>- 42,7 % entre 2010 et 2020
(- 5,4 %)</t>
  </si>
  <si>
    <t>(+ 45 %)</t>
  </si>
  <si>
    <t>Entretien et réparation dans la consommation de biens domestiques des ménages</t>
  </si>
  <si>
    <t>S'approche rapidement de l'objectif</t>
  </si>
  <si>
    <t>Stagne</t>
  </si>
  <si>
    <t>S'approche lentement de l'objectif</t>
  </si>
  <si>
    <t>S'éloigne de l'objectif</t>
  </si>
  <si>
    <t> Part de ménages ayant acheté au cours du dernier mois, un ou plusieurs produits portant un label écologique</t>
  </si>
  <si>
    <t>Nombre de produits et services détenteurs de l'écolabel européen</t>
  </si>
  <si>
    <t>+ 165 % entre 2013 et 2024
(+ 9,3 %)</t>
  </si>
  <si>
    <t>- 28,8 % entre 2010 et 2023</t>
  </si>
  <si>
    <t>(- 2,6 %)</t>
  </si>
  <si>
    <t>(- 0,06 %)</t>
  </si>
  <si>
    <t>- 0,7 % entre 2010 et 2023</t>
  </si>
  <si>
    <t>+ 10,8 % entre 2010 et 2023</t>
  </si>
  <si>
    <t>(+ 0,79 %)</t>
  </si>
  <si>
    <t>"+ 523 entreprises entre 2013 et 2023</t>
  </si>
  <si>
    <t>+ 2,8 point entre 2010 et 2024</t>
  </si>
  <si>
    <t>(+ 2,61 %)</t>
  </si>
  <si>
    <t>- 0,9 % entre 2010 et 2023</t>
  </si>
  <si>
    <t>(- 0,07 %)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</si>
</sst>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0.0"/>
    <numFmt numFmtId="165" formatCode="_-* #,##0_-;\-* #,##0_-;_-* &quot;-&quot;??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rgb="FFFFFFFF"/>
      <name val="Arial"/>
      <family val="2"/>
    </font>
    <font>
      <sz val="11"/>
      <color theme="1"/>
      <name val="Arial"/>
      <family val="2"/>
    </font>
    <font>
      <b/>
      <sz val="8"/>
      <color rgb="FFFFFFFF"/>
      <name val="Arial"/>
      <family val="2"/>
    </font>
    <font>
      <b/>
      <sz val="8"/>
      <color rgb="FF000000"/>
      <name val="Arial"/>
      <family val="2"/>
    </font>
    <font>
      <b/>
      <sz val="10"/>
      <color rgb="FFFFFFFF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10"/>
      <color rgb="FF00642D"/>
      <name val="Arial"/>
      <family val="2"/>
    </font>
    <font>
      <sz val="10"/>
      <color theme="5"/>
      <name val="Arial"/>
      <family val="2"/>
    </font>
    <font>
      <sz val="10"/>
      <color rgb="FFFF0000"/>
      <name val="Arial"/>
      <family val="2"/>
    </font>
    <font>
      <sz val="10"/>
      <color rgb="FF000000"/>
      <name val="Arial"/>
      <family val="2"/>
    </font>
    <font>
      <sz val="10"/>
      <color rgb="FFF79646"/>
      <name val="Arial"/>
      <family val="2"/>
    </font>
    <font>
      <sz val="10"/>
      <color rgb="FF00B05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A6A6A6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7964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642D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8" fillId="0" borderId="0"/>
  </cellStyleXfs>
  <cellXfs count="86">
    <xf numFmtId="0" fontId="0" fillId="0" borderId="0" xfId="0"/>
    <xf numFmtId="0" fontId="3" fillId="0" borderId="0" xfId="0" applyFont="1"/>
    <xf numFmtId="0" fontId="3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49" fontId="9" fillId="0" borderId="6" xfId="0" applyNumberFormat="1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49" fontId="10" fillId="0" borderId="6" xfId="0" applyNumberFormat="1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49" fontId="9" fillId="0" borderId="7" xfId="0" applyNumberFormat="1" applyFont="1" applyBorder="1" applyAlignment="1">
      <alignment horizontal="center" vertical="center" wrapText="1"/>
    </xf>
    <xf numFmtId="165" fontId="7" fillId="0" borderId="4" xfId="1" applyNumberFormat="1" applyFont="1" applyFill="1" applyBorder="1" applyAlignment="1">
      <alignment vertical="center" wrapText="1"/>
    </xf>
    <xf numFmtId="0" fontId="7" fillId="0" borderId="4" xfId="0" applyFont="1" applyFill="1" applyBorder="1" applyAlignment="1">
      <alignment vertical="center" wrapText="1"/>
    </xf>
    <xf numFmtId="49" fontId="11" fillId="0" borderId="7" xfId="0" applyNumberFormat="1" applyFont="1" applyBorder="1" applyAlignment="1">
      <alignment horizontal="center" vertical="center" wrapText="1"/>
    </xf>
    <xf numFmtId="0" fontId="7" fillId="0" borderId="9" xfId="0" applyFont="1" applyBorder="1" applyAlignment="1">
      <alignment horizontal="left" vertical="center"/>
    </xf>
    <xf numFmtId="0" fontId="7" fillId="0" borderId="7" xfId="0" applyFont="1" applyBorder="1" applyAlignment="1">
      <alignment horizontal="right" vertical="center"/>
    </xf>
    <xf numFmtId="0" fontId="7" fillId="0" borderId="8" xfId="0" applyFont="1" applyBorder="1" applyAlignment="1">
      <alignment horizontal="right" vertical="center"/>
    </xf>
    <xf numFmtId="0" fontId="7" fillId="0" borderId="7" xfId="0" applyFont="1" applyBorder="1" applyAlignment="1">
      <alignment horizontal="left" vertical="center"/>
    </xf>
    <xf numFmtId="0" fontId="7" fillId="0" borderId="4" xfId="0" applyFont="1" applyBorder="1" applyAlignment="1">
      <alignment horizontal="right" vertical="center"/>
    </xf>
    <xf numFmtId="0" fontId="7" fillId="0" borderId="4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8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 wrapText="1"/>
    </xf>
    <xf numFmtId="0" fontId="7" fillId="0" borderId="6" xfId="0" applyFont="1" applyFill="1" applyBorder="1" applyAlignment="1">
      <alignment vertical="center" wrapText="1"/>
    </xf>
    <xf numFmtId="0" fontId="8" fillId="0" borderId="8" xfId="0" applyFont="1" applyBorder="1" applyAlignment="1">
      <alignment horizontal="left" vertical="center" wrapText="1"/>
    </xf>
    <xf numFmtId="165" fontId="7" fillId="0" borderId="7" xfId="1" applyNumberFormat="1" applyFont="1" applyFill="1" applyBorder="1" applyAlignment="1">
      <alignment vertical="center" wrapText="1"/>
    </xf>
    <xf numFmtId="165" fontId="7" fillId="0" borderId="8" xfId="1" applyNumberFormat="1" applyFont="1" applyFill="1" applyBorder="1" applyAlignment="1">
      <alignment vertical="center" wrapText="1"/>
    </xf>
    <xf numFmtId="0" fontId="7" fillId="0" borderId="8" xfId="0" applyFont="1" applyFill="1" applyBorder="1" applyAlignment="1">
      <alignment vertical="center" wrapText="1"/>
    </xf>
    <xf numFmtId="0" fontId="8" fillId="0" borderId="6" xfId="0" applyFont="1" applyBorder="1" applyAlignment="1">
      <alignment horizontal="left" vertical="center" wrapText="1"/>
    </xf>
    <xf numFmtId="0" fontId="7" fillId="0" borderId="5" xfId="0" applyFont="1" applyFill="1" applyBorder="1" applyAlignment="1">
      <alignment vertical="center" wrapText="1"/>
    </xf>
    <xf numFmtId="0" fontId="9" fillId="0" borderId="6" xfId="0" applyFont="1" applyBorder="1" applyAlignment="1">
      <alignment horizontal="center" vertical="center" wrapText="1"/>
    </xf>
    <xf numFmtId="0" fontId="12" fillId="6" borderId="7" xfId="0" applyFont="1" applyFill="1" applyBorder="1" applyAlignment="1">
      <alignment horizontal="left" vertical="center" wrapText="1"/>
    </xf>
    <xf numFmtId="0" fontId="12" fillId="6" borderId="8" xfId="0" applyFont="1" applyFill="1" applyBorder="1" applyAlignment="1">
      <alignment vertical="center" wrapText="1"/>
    </xf>
    <xf numFmtId="49" fontId="9" fillId="6" borderId="7" xfId="0" applyNumberFormat="1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vertical="center" wrapText="1"/>
    </xf>
    <xf numFmtId="0" fontId="7" fillId="0" borderId="0" xfId="0" applyFont="1"/>
    <xf numFmtId="0" fontId="9" fillId="7" borderId="0" xfId="0" applyFont="1" applyFill="1"/>
    <xf numFmtId="0" fontId="7" fillId="4" borderId="0" xfId="0" applyFont="1" applyFill="1"/>
    <xf numFmtId="0" fontId="7" fillId="8" borderId="0" xfId="0" applyFont="1" applyFill="1"/>
    <xf numFmtId="0" fontId="7" fillId="9" borderId="0" xfId="0" applyFont="1" applyFill="1"/>
    <xf numFmtId="165" fontId="7" fillId="0" borderId="0" xfId="0" applyNumberFormat="1" applyFont="1"/>
    <xf numFmtId="49" fontId="13" fillId="0" borderId="6" xfId="0" applyNumberFormat="1" applyFont="1" applyBorder="1" applyAlignment="1">
      <alignment horizontal="center" vertical="center" wrapText="1"/>
    </xf>
    <xf numFmtId="0" fontId="13" fillId="0" borderId="4" xfId="0" applyFont="1" applyBorder="1" applyAlignment="1">
      <alignment horizontal="center" vertical="center" wrapText="1"/>
    </xf>
    <xf numFmtId="49" fontId="14" fillId="0" borderId="6" xfId="0" applyNumberFormat="1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3" fontId="7" fillId="0" borderId="4" xfId="0" applyNumberFormat="1" applyFont="1" applyBorder="1" applyAlignment="1">
      <alignment horizontal="right" vertical="center"/>
    </xf>
    <xf numFmtId="3" fontId="7" fillId="0" borderId="4" xfId="0" applyNumberFormat="1" applyFont="1" applyFill="1" applyBorder="1" applyAlignment="1">
      <alignment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2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164" fontId="7" fillId="0" borderId="1" xfId="0" applyNumberFormat="1" applyFont="1" applyFill="1" applyBorder="1" applyAlignment="1">
      <alignment horizontal="right" vertical="center" wrapText="1"/>
    </xf>
    <xf numFmtId="164" fontId="7" fillId="0" borderId="2" xfId="0" applyNumberFormat="1" applyFont="1" applyFill="1" applyBorder="1" applyAlignment="1">
      <alignment horizontal="right" vertical="center" wrapText="1"/>
    </xf>
    <xf numFmtId="0" fontId="7" fillId="0" borderId="3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164" fontId="7" fillId="0" borderId="1" xfId="0" applyNumberFormat="1" applyFont="1" applyFill="1" applyBorder="1" applyAlignment="1">
      <alignment vertical="center" wrapText="1"/>
    </xf>
    <xf numFmtId="164" fontId="7" fillId="0" borderId="2" xfId="0" applyNumberFormat="1" applyFont="1" applyFill="1" applyBorder="1" applyAlignment="1">
      <alignment vertical="center" wrapText="1"/>
    </xf>
    <xf numFmtId="164" fontId="7" fillId="0" borderId="1" xfId="0" applyNumberFormat="1" applyFont="1" applyBorder="1" applyAlignment="1">
      <alignment vertical="center" wrapText="1"/>
    </xf>
    <xf numFmtId="164" fontId="7" fillId="0" borderId="2" xfId="0" applyNumberFormat="1" applyFont="1" applyBorder="1" applyAlignment="1">
      <alignment vertical="center" wrapText="1"/>
    </xf>
    <xf numFmtId="164" fontId="7" fillId="0" borderId="1" xfId="0" applyNumberFormat="1" applyFont="1" applyBorder="1" applyAlignment="1">
      <alignment horizontal="right" vertical="center" wrapText="1"/>
    </xf>
    <xf numFmtId="164" fontId="7" fillId="0" borderId="2" xfId="0" applyNumberFormat="1" applyFont="1" applyBorder="1" applyAlignment="1">
      <alignment horizontal="right" vertical="center" wrapText="1"/>
    </xf>
    <xf numFmtId="164" fontId="7" fillId="0" borderId="1" xfId="0" applyNumberFormat="1" applyFont="1" applyFill="1" applyBorder="1" applyAlignment="1">
      <alignment horizontal="left" vertical="center" wrapText="1"/>
    </xf>
    <xf numFmtId="164" fontId="7" fillId="0" borderId="2" xfId="0" applyNumberFormat="1" applyFont="1" applyFill="1" applyBorder="1" applyAlignment="1">
      <alignment horizontal="left" vertical="center" wrapText="1"/>
    </xf>
    <xf numFmtId="0" fontId="7" fillId="0" borderId="6" xfId="0" applyFont="1" applyBorder="1" applyAlignment="1">
      <alignment vertical="center" wrapText="1"/>
    </xf>
    <xf numFmtId="164" fontId="8" fillId="0" borderId="1" xfId="0" applyNumberFormat="1" applyFont="1" applyFill="1" applyBorder="1" applyAlignment="1">
      <alignment vertical="center" wrapText="1"/>
    </xf>
    <xf numFmtId="164" fontId="8" fillId="0" borderId="2" xfId="0" applyNumberFormat="1" applyFont="1" applyFill="1" applyBorder="1" applyAlignment="1">
      <alignment vertical="center" wrapText="1"/>
    </xf>
    <xf numFmtId="0" fontId="4" fillId="3" borderId="7" xfId="0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4" fillId="3" borderId="7" xfId="0" applyFont="1" applyFill="1" applyBorder="1" applyAlignment="1">
      <alignment horizontal="left" vertical="center" wrapText="1"/>
    </xf>
    <xf numFmtId="0" fontId="4" fillId="4" borderId="7" xfId="0" applyFont="1" applyFill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4" fillId="5" borderId="7" xfId="0" applyFont="1" applyFill="1" applyBorder="1" applyAlignment="1">
      <alignment horizontal="left" vertical="center" wrapText="1"/>
    </xf>
    <xf numFmtId="0" fontId="5" fillId="6" borderId="7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center" vertical="top" wrapText="1"/>
    </xf>
    <xf numFmtId="0" fontId="6" fillId="2" borderId="3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vertical="top" wrapText="1"/>
    </xf>
    <xf numFmtId="0" fontId="3" fillId="0" borderId="0" xfId="0" applyFont="1" applyAlignment="1">
      <alignment vertical="top"/>
    </xf>
    <xf numFmtId="0" fontId="6" fillId="2" borderId="4" xfId="0" applyFont="1" applyFill="1" applyBorder="1" applyAlignment="1">
      <alignment horizontal="center" vertical="top" wrapText="1"/>
    </xf>
    <xf numFmtId="0" fontId="6" fillId="2" borderId="4" xfId="0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horizontal="center" vertical="top" wrapText="1"/>
    </xf>
    <xf numFmtId="0" fontId="6" fillId="2" borderId="2" xfId="0" applyFont="1" applyFill="1" applyBorder="1" applyAlignment="1">
      <alignment vertical="top" wrapText="1"/>
    </xf>
  </cellXfs>
  <cellStyles count="3">
    <cellStyle name="Milliers" xfId="1" builtinId="3"/>
    <cellStyle name="Normal" xfId="0" builtinId="0"/>
    <cellStyle name="Normal 4" xfId="2" xr:uid="{72C68516-A41E-4300-8804-6BDD41D9ABE6}"/>
  </cellStyles>
  <dxfs count="0"/>
  <tableStyles count="0" defaultTableStyle="TableStyleMedium2" defaultPivotStyle="PivotStyleLight16"/>
  <colors>
    <mruColors>
      <color rgb="FF00642D"/>
      <color rgb="FF00B050"/>
      <color rgb="FFF7964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1"/>
  <sheetViews>
    <sheetView showGridLines="0" tabSelected="1" zoomScaleNormal="100" workbookViewId="0">
      <pane xSplit="4" topLeftCell="E1" activePane="topRight" state="frozen"/>
      <selection pane="topRight" activeCell="U7" sqref="U7"/>
    </sheetView>
  </sheetViews>
  <sheetFormatPr baseColWidth="10" defaultColWidth="11.453125" defaultRowHeight="14" x14ac:dyDescent="0.3"/>
  <cols>
    <col min="1" max="1" width="17.7265625" style="3" customWidth="1"/>
    <col min="2" max="2" width="25.26953125" style="37" customWidth="1"/>
    <col min="3" max="3" width="25.7265625" style="37" customWidth="1"/>
    <col min="4" max="19" width="13.26953125" style="37" customWidth="1"/>
    <col min="20" max="16384" width="11.453125" style="1"/>
  </cols>
  <sheetData>
    <row r="1" spans="1:20" ht="14.5" thickBot="1" x14ac:dyDescent="0.35">
      <c r="A1" s="76" t="s">
        <v>0</v>
      </c>
      <c r="B1" s="77" t="s">
        <v>1</v>
      </c>
      <c r="C1" s="78" t="s">
        <v>2</v>
      </c>
      <c r="D1" s="79" t="s">
        <v>12</v>
      </c>
      <c r="E1" s="80">
        <v>2010</v>
      </c>
      <c r="F1" s="80">
        <v>2011</v>
      </c>
      <c r="G1" s="80">
        <f>F1+1</f>
        <v>2012</v>
      </c>
      <c r="H1" s="80">
        <f t="shared" ref="H1:P1" si="0">G1+1</f>
        <v>2013</v>
      </c>
      <c r="I1" s="80">
        <f t="shared" si="0"/>
        <v>2014</v>
      </c>
      <c r="J1" s="80">
        <f t="shared" si="0"/>
        <v>2015</v>
      </c>
      <c r="K1" s="80">
        <f t="shared" si="0"/>
        <v>2016</v>
      </c>
      <c r="L1" s="80">
        <f t="shared" si="0"/>
        <v>2017</v>
      </c>
      <c r="M1" s="80">
        <f t="shared" si="0"/>
        <v>2018</v>
      </c>
      <c r="N1" s="80">
        <f t="shared" si="0"/>
        <v>2019</v>
      </c>
      <c r="O1" s="80">
        <f t="shared" si="0"/>
        <v>2020</v>
      </c>
      <c r="P1" s="80">
        <f t="shared" si="0"/>
        <v>2021</v>
      </c>
      <c r="Q1" s="80">
        <f t="shared" ref="Q1:S1" si="1">P1+1</f>
        <v>2022</v>
      </c>
      <c r="R1" s="80">
        <f t="shared" si="1"/>
        <v>2023</v>
      </c>
      <c r="S1" s="80">
        <f t="shared" si="1"/>
        <v>2024</v>
      </c>
      <c r="T1" s="81"/>
    </row>
    <row r="2" spans="1:20" ht="26.5" thickBot="1" x14ac:dyDescent="0.35">
      <c r="A2" s="76"/>
      <c r="B2" s="82"/>
      <c r="C2" s="83" t="s">
        <v>3</v>
      </c>
      <c r="D2" s="84"/>
      <c r="E2" s="85"/>
      <c r="F2" s="85"/>
      <c r="G2" s="85"/>
      <c r="H2" s="85"/>
      <c r="I2" s="85"/>
      <c r="J2" s="85"/>
      <c r="K2" s="85"/>
      <c r="L2" s="85"/>
      <c r="M2" s="85"/>
      <c r="N2" s="85"/>
      <c r="O2" s="85"/>
      <c r="P2" s="85"/>
      <c r="Q2" s="85"/>
      <c r="R2" s="85"/>
      <c r="S2" s="85"/>
      <c r="T2" s="81"/>
    </row>
    <row r="3" spans="1:20" ht="25.9" customHeight="1" thickBot="1" x14ac:dyDescent="0.35">
      <c r="A3" s="68" t="s">
        <v>4</v>
      </c>
      <c r="B3" s="55" t="s">
        <v>20</v>
      </c>
      <c r="C3" s="43" t="s">
        <v>53</v>
      </c>
      <c r="D3" s="51" t="s">
        <v>13</v>
      </c>
      <c r="E3" s="59">
        <v>12</v>
      </c>
      <c r="F3" s="59">
        <v>12.2</v>
      </c>
      <c r="G3" s="57">
        <v>11.8</v>
      </c>
      <c r="H3" s="57">
        <v>11.7</v>
      </c>
      <c r="I3" s="57">
        <v>11.5</v>
      </c>
      <c r="J3" s="57">
        <v>10.9</v>
      </c>
      <c r="K3" s="57">
        <v>10.6</v>
      </c>
      <c r="L3" s="57">
        <v>11.5</v>
      </c>
      <c r="M3" s="57">
        <v>11.4</v>
      </c>
      <c r="N3" s="66">
        <v>12.7</v>
      </c>
      <c r="O3" s="66">
        <v>11.4</v>
      </c>
      <c r="P3" s="66">
        <v>12.3</v>
      </c>
      <c r="Q3" s="66">
        <v>11.8</v>
      </c>
      <c r="R3" s="51">
        <v>11.9</v>
      </c>
      <c r="S3" s="51"/>
    </row>
    <row r="4" spans="1:20" ht="14.5" thickBot="1" x14ac:dyDescent="0.35">
      <c r="A4" s="68"/>
      <c r="B4" s="56"/>
      <c r="C4" s="44" t="s">
        <v>52</v>
      </c>
      <c r="D4" s="52"/>
      <c r="E4" s="60"/>
      <c r="F4" s="60"/>
      <c r="G4" s="58"/>
      <c r="H4" s="58"/>
      <c r="I4" s="58"/>
      <c r="J4" s="58"/>
      <c r="K4" s="58"/>
      <c r="L4" s="58"/>
      <c r="M4" s="58"/>
      <c r="N4" s="67"/>
      <c r="O4" s="67"/>
      <c r="P4" s="67"/>
      <c r="Q4" s="67"/>
      <c r="R4" s="52"/>
      <c r="S4" s="52"/>
    </row>
    <row r="5" spans="1:20" ht="14.5" thickBot="1" x14ac:dyDescent="0.35">
      <c r="A5" s="68"/>
      <c r="B5" s="55" t="s">
        <v>21</v>
      </c>
      <c r="C5" s="45" t="s">
        <v>54</v>
      </c>
      <c r="D5" s="51" t="s">
        <v>14</v>
      </c>
      <c r="E5" s="59">
        <v>2.87</v>
      </c>
      <c r="F5" s="59">
        <v>2.88</v>
      </c>
      <c r="G5" s="57">
        <v>2.96</v>
      </c>
      <c r="H5" s="57">
        <v>3</v>
      </c>
      <c r="I5" s="57">
        <v>3.05</v>
      </c>
      <c r="J5" s="57">
        <v>3.25</v>
      </c>
      <c r="K5" s="57">
        <v>3.34</v>
      </c>
      <c r="L5" s="57">
        <v>3.14</v>
      </c>
      <c r="M5" s="57">
        <v>3.23</v>
      </c>
      <c r="N5" s="57">
        <v>2.94</v>
      </c>
      <c r="O5" s="57">
        <v>3.02</v>
      </c>
      <c r="P5" s="57">
        <v>2.97</v>
      </c>
      <c r="Q5" s="57">
        <v>3.17</v>
      </c>
      <c r="R5" s="51">
        <v>3.18</v>
      </c>
      <c r="S5" s="51"/>
    </row>
    <row r="6" spans="1:20" ht="14.5" thickBot="1" x14ac:dyDescent="0.35">
      <c r="A6" s="68"/>
      <c r="B6" s="56"/>
      <c r="C6" s="46" t="s">
        <v>55</v>
      </c>
      <c r="D6" s="52"/>
      <c r="E6" s="60"/>
      <c r="F6" s="60"/>
      <c r="G6" s="58"/>
      <c r="H6" s="58"/>
      <c r="I6" s="58"/>
      <c r="J6" s="58"/>
      <c r="K6" s="58"/>
      <c r="L6" s="58"/>
      <c r="M6" s="58"/>
      <c r="N6" s="58"/>
      <c r="O6" s="58"/>
      <c r="P6" s="58"/>
      <c r="Q6" s="58"/>
      <c r="R6" s="52"/>
      <c r="S6" s="52"/>
    </row>
    <row r="7" spans="1:20" ht="14.5" thickBot="1" x14ac:dyDescent="0.35">
      <c r="A7" s="68"/>
      <c r="B7" s="55" t="s">
        <v>22</v>
      </c>
      <c r="C7" s="6" t="s">
        <v>59</v>
      </c>
      <c r="D7" s="51" t="s">
        <v>13</v>
      </c>
      <c r="E7" s="59">
        <v>13.941000000000001</v>
      </c>
      <c r="F7" s="59">
        <v>15.019</v>
      </c>
      <c r="G7" s="57">
        <v>14.127000000000001</v>
      </c>
      <c r="H7" s="57">
        <v>13.988</v>
      </c>
      <c r="I7" s="57">
        <v>13.781000000000001</v>
      </c>
      <c r="J7" s="57">
        <v>12.923</v>
      </c>
      <c r="K7" s="57">
        <v>13.098000000000001</v>
      </c>
      <c r="L7" s="57">
        <v>13.983000000000001</v>
      </c>
      <c r="M7" s="57">
        <v>14.003</v>
      </c>
      <c r="N7" s="57">
        <v>15.028</v>
      </c>
      <c r="O7" s="57">
        <v>13.46</v>
      </c>
      <c r="P7" s="57">
        <v>15.04</v>
      </c>
      <c r="Q7" s="57">
        <v>14.462999999999999</v>
      </c>
      <c r="R7" s="59">
        <v>13.819000000000001</v>
      </c>
      <c r="S7" s="51"/>
    </row>
    <row r="8" spans="1:20" ht="14.5" thickBot="1" x14ac:dyDescent="0.35">
      <c r="A8" s="68"/>
      <c r="B8" s="56"/>
      <c r="C8" s="7" t="s">
        <v>60</v>
      </c>
      <c r="D8" s="52"/>
      <c r="E8" s="60"/>
      <c r="F8" s="60"/>
      <c r="G8" s="58"/>
      <c r="H8" s="58"/>
      <c r="I8" s="58"/>
      <c r="J8" s="58"/>
      <c r="K8" s="58"/>
      <c r="L8" s="58"/>
      <c r="M8" s="58"/>
      <c r="N8" s="58"/>
      <c r="O8" s="58"/>
      <c r="P8" s="58"/>
      <c r="Q8" s="58"/>
      <c r="R8" s="60"/>
      <c r="S8" s="52"/>
    </row>
    <row r="9" spans="1:20" ht="25.5" thickBot="1" x14ac:dyDescent="0.35">
      <c r="A9" s="68"/>
      <c r="B9" s="8" t="s">
        <v>30</v>
      </c>
      <c r="C9" s="9" t="s">
        <v>33</v>
      </c>
      <c r="D9" s="8" t="s">
        <v>31</v>
      </c>
      <c r="E9" s="10">
        <v>110400</v>
      </c>
      <c r="F9" s="10">
        <v>115600</v>
      </c>
      <c r="G9" s="10">
        <v>121300</v>
      </c>
      <c r="H9" s="10">
        <v>120200</v>
      </c>
      <c r="I9" s="10">
        <v>121800</v>
      </c>
      <c r="J9" s="10">
        <v>126200</v>
      </c>
      <c r="K9" s="10">
        <v>136400</v>
      </c>
      <c r="L9" s="10">
        <v>147900</v>
      </c>
      <c r="M9" s="10">
        <v>161800</v>
      </c>
      <c r="N9" s="10">
        <v>176000</v>
      </c>
      <c r="O9" s="10">
        <v>184400</v>
      </c>
      <c r="P9" s="10">
        <v>199400</v>
      </c>
      <c r="Q9" s="11"/>
      <c r="R9" s="8"/>
      <c r="S9" s="8"/>
    </row>
    <row r="10" spans="1:20" ht="38" thickBot="1" x14ac:dyDescent="0.35">
      <c r="A10" s="69" t="s">
        <v>5</v>
      </c>
      <c r="B10" s="8" t="s">
        <v>18</v>
      </c>
      <c r="C10" s="12" t="s">
        <v>40</v>
      </c>
      <c r="D10" s="13" t="s">
        <v>19</v>
      </c>
      <c r="E10" s="14">
        <v>47</v>
      </c>
      <c r="F10" s="14">
        <v>38</v>
      </c>
      <c r="G10" s="14">
        <v>52</v>
      </c>
      <c r="H10" s="14">
        <v>40</v>
      </c>
      <c r="I10" s="14">
        <v>69</v>
      </c>
      <c r="J10" s="14">
        <v>39</v>
      </c>
      <c r="K10" s="14">
        <v>37</v>
      </c>
      <c r="L10" s="14">
        <v>38</v>
      </c>
      <c r="M10" s="15">
        <v>37</v>
      </c>
      <c r="N10" s="15">
        <v>52</v>
      </c>
      <c r="O10" s="11">
        <v>27</v>
      </c>
      <c r="P10" s="11"/>
      <c r="Q10" s="11"/>
      <c r="R10" s="11"/>
      <c r="S10" s="11"/>
    </row>
    <row r="11" spans="1:20" ht="38" thickBot="1" x14ac:dyDescent="0.35">
      <c r="A11" s="70"/>
      <c r="B11" s="8" t="s">
        <v>48</v>
      </c>
      <c r="C11" s="9" t="s">
        <v>49</v>
      </c>
      <c r="D11" s="16" t="s">
        <v>19</v>
      </c>
      <c r="E11" s="17"/>
      <c r="F11" s="17"/>
      <c r="G11" s="17"/>
      <c r="H11" s="47">
        <v>4723</v>
      </c>
      <c r="I11" s="47">
        <v>5244</v>
      </c>
      <c r="J11" s="47">
        <v>6186</v>
      </c>
      <c r="K11" s="47">
        <v>4366</v>
      </c>
      <c r="L11" s="47">
        <v>4554</v>
      </c>
      <c r="M11" s="47">
        <v>4971</v>
      </c>
      <c r="N11" s="47">
        <v>6860</v>
      </c>
      <c r="O11" s="48">
        <v>7958</v>
      </c>
      <c r="P11" s="48">
        <v>8344</v>
      </c>
      <c r="Q11" s="48">
        <v>9869</v>
      </c>
      <c r="R11" s="48">
        <v>11862</v>
      </c>
      <c r="S11" s="48">
        <v>12530</v>
      </c>
    </row>
    <row r="12" spans="1:20" ht="38" thickBot="1" x14ac:dyDescent="0.35">
      <c r="A12" s="71" t="s">
        <v>7</v>
      </c>
      <c r="B12" s="8" t="s">
        <v>25</v>
      </c>
      <c r="C12" s="18" t="s">
        <v>6</v>
      </c>
      <c r="D12" s="8" t="s">
        <v>19</v>
      </c>
      <c r="E12" s="8"/>
      <c r="F12" s="8"/>
      <c r="G12" s="8"/>
      <c r="H12" s="8"/>
      <c r="I12" s="8"/>
      <c r="J12" s="8"/>
      <c r="K12" s="8"/>
      <c r="L12" s="8"/>
      <c r="M12" s="8"/>
      <c r="N12" s="8"/>
      <c r="O12" s="11">
        <v>152</v>
      </c>
      <c r="P12" s="11">
        <v>196</v>
      </c>
      <c r="Q12" s="11">
        <v>186</v>
      </c>
      <c r="R12" s="11">
        <v>190</v>
      </c>
      <c r="S12" s="11"/>
    </row>
    <row r="13" spans="1:20" ht="52.15" customHeight="1" thickBot="1" x14ac:dyDescent="0.35">
      <c r="A13" s="68" t="s">
        <v>8</v>
      </c>
      <c r="B13" s="55" t="s">
        <v>23</v>
      </c>
      <c r="C13" s="19" t="s">
        <v>56</v>
      </c>
      <c r="D13" s="51" t="s">
        <v>19</v>
      </c>
      <c r="E13" s="51"/>
      <c r="F13" s="51"/>
      <c r="G13" s="51"/>
      <c r="H13" s="51">
        <v>13</v>
      </c>
      <c r="I13" s="51">
        <v>45</v>
      </c>
      <c r="J13" s="49">
        <v>84</v>
      </c>
      <c r="K13" s="49">
        <v>109</v>
      </c>
      <c r="L13" s="49">
        <v>141</v>
      </c>
      <c r="M13" s="49">
        <v>174</v>
      </c>
      <c r="N13" s="49">
        <v>235</v>
      </c>
      <c r="O13" s="49">
        <v>285</v>
      </c>
      <c r="P13" s="49">
        <v>404</v>
      </c>
      <c r="Q13" s="49">
        <v>489</v>
      </c>
      <c r="R13" s="49">
        <v>536</v>
      </c>
      <c r="S13" s="49"/>
    </row>
    <row r="14" spans="1:20" ht="14.5" thickBot="1" x14ac:dyDescent="0.35">
      <c r="A14" s="68"/>
      <c r="B14" s="56"/>
      <c r="C14" s="5" t="s">
        <v>41</v>
      </c>
      <c r="D14" s="52"/>
      <c r="E14" s="52"/>
      <c r="F14" s="52"/>
      <c r="G14" s="52"/>
      <c r="H14" s="52"/>
      <c r="I14" s="52"/>
      <c r="J14" s="50"/>
      <c r="K14" s="50"/>
      <c r="L14" s="50"/>
      <c r="M14" s="50"/>
      <c r="N14" s="50"/>
      <c r="O14" s="50"/>
      <c r="P14" s="50"/>
      <c r="Q14" s="50"/>
      <c r="R14" s="50"/>
      <c r="S14" s="50"/>
    </row>
    <row r="15" spans="1:20" ht="50.5" thickBot="1" x14ac:dyDescent="0.35">
      <c r="A15" s="72" t="s">
        <v>9</v>
      </c>
      <c r="B15" s="8" t="s">
        <v>47</v>
      </c>
      <c r="C15" s="9" t="s">
        <v>34</v>
      </c>
      <c r="D15" s="20" t="s">
        <v>16</v>
      </c>
      <c r="E15" s="21">
        <v>43</v>
      </c>
      <c r="F15" s="21">
        <v>45</v>
      </c>
      <c r="G15" s="21">
        <v>48</v>
      </c>
      <c r="H15" s="21">
        <v>47</v>
      </c>
      <c r="I15" s="21">
        <v>45</v>
      </c>
      <c r="J15" s="21">
        <v>52</v>
      </c>
      <c r="K15" s="21">
        <v>51</v>
      </c>
      <c r="L15" s="21">
        <v>51</v>
      </c>
      <c r="M15" s="21">
        <v>51</v>
      </c>
      <c r="N15" s="21">
        <v>55</v>
      </c>
      <c r="O15" s="11">
        <v>59</v>
      </c>
      <c r="P15" s="11">
        <v>55</v>
      </c>
      <c r="Q15" s="11">
        <v>54</v>
      </c>
      <c r="R15" s="11">
        <v>54</v>
      </c>
      <c r="S15" s="11"/>
    </row>
    <row r="16" spans="1:20" ht="14.5" thickBot="1" x14ac:dyDescent="0.35">
      <c r="A16" s="73"/>
      <c r="B16" s="22" t="s">
        <v>27</v>
      </c>
      <c r="C16" s="23" t="s">
        <v>6</v>
      </c>
      <c r="D16" s="22" t="s">
        <v>15</v>
      </c>
      <c r="E16" s="24"/>
      <c r="F16" s="24"/>
      <c r="G16" s="24"/>
      <c r="H16" s="24"/>
      <c r="I16" s="24"/>
      <c r="J16" s="25"/>
      <c r="K16" s="25"/>
      <c r="L16" s="25"/>
      <c r="M16" s="25"/>
      <c r="N16" s="25"/>
      <c r="O16" s="25">
        <v>129</v>
      </c>
      <c r="P16" s="25">
        <v>129</v>
      </c>
      <c r="Q16" s="25">
        <v>138</v>
      </c>
      <c r="R16" s="25">
        <v>142</v>
      </c>
      <c r="S16" s="25"/>
    </row>
    <row r="17" spans="1:19" ht="25.5" thickBot="1" x14ac:dyDescent="0.35">
      <c r="A17" s="73"/>
      <c r="B17" s="26" t="s">
        <v>30</v>
      </c>
      <c r="C17" s="9" t="s">
        <v>39</v>
      </c>
      <c r="D17" s="22" t="s">
        <v>31</v>
      </c>
      <c r="E17" s="27">
        <v>79700</v>
      </c>
      <c r="F17" s="28">
        <v>84000</v>
      </c>
      <c r="G17" s="28">
        <v>84800</v>
      </c>
      <c r="H17" s="28">
        <v>85500</v>
      </c>
      <c r="I17" s="28">
        <v>86400</v>
      </c>
      <c r="J17" s="28">
        <v>87200</v>
      </c>
      <c r="K17" s="28">
        <v>88000</v>
      </c>
      <c r="L17" s="28">
        <v>89900</v>
      </c>
      <c r="M17" s="28">
        <v>92600</v>
      </c>
      <c r="N17" s="28">
        <v>94800</v>
      </c>
      <c r="O17" s="28">
        <v>86400</v>
      </c>
      <c r="P17" s="28">
        <v>96000</v>
      </c>
      <c r="Q17" s="29"/>
      <c r="R17" s="29"/>
      <c r="S17" s="29"/>
    </row>
    <row r="18" spans="1:19" ht="46.15" customHeight="1" thickBot="1" x14ac:dyDescent="0.35">
      <c r="A18" s="72" t="s">
        <v>10</v>
      </c>
      <c r="B18" s="65" t="s">
        <v>42</v>
      </c>
      <c r="C18" s="4" t="s">
        <v>57</v>
      </c>
      <c r="D18" s="51" t="s">
        <v>16</v>
      </c>
      <c r="E18" s="63">
        <v>6.54</v>
      </c>
      <c r="F18" s="53">
        <v>6.56</v>
      </c>
      <c r="G18" s="61">
        <v>6.73</v>
      </c>
      <c r="H18" s="61">
        <v>6.95</v>
      </c>
      <c r="I18" s="61">
        <v>6.99</v>
      </c>
      <c r="J18" s="53">
        <v>6.96</v>
      </c>
      <c r="K18" s="53">
        <v>7.03</v>
      </c>
      <c r="L18" s="53">
        <v>7.11</v>
      </c>
      <c r="M18" s="53">
        <v>7.45</v>
      </c>
      <c r="N18" s="53">
        <v>7.66</v>
      </c>
      <c r="O18" s="53">
        <v>7.95</v>
      </c>
      <c r="P18" s="53">
        <v>8.15</v>
      </c>
      <c r="Q18" s="53">
        <v>8.64</v>
      </c>
      <c r="R18" s="53">
        <v>8.98</v>
      </c>
      <c r="S18" s="53">
        <v>9.3699999999999992</v>
      </c>
    </row>
    <row r="19" spans="1:19" ht="14.5" thickBot="1" x14ac:dyDescent="0.35">
      <c r="A19" s="72"/>
      <c r="B19" s="56"/>
      <c r="C19" s="5" t="s">
        <v>58</v>
      </c>
      <c r="D19" s="52"/>
      <c r="E19" s="64"/>
      <c r="F19" s="54"/>
      <c r="G19" s="62"/>
      <c r="H19" s="62"/>
      <c r="I19" s="62"/>
      <c r="J19" s="54"/>
      <c r="K19" s="54"/>
      <c r="L19" s="54"/>
      <c r="M19" s="54"/>
      <c r="N19" s="54"/>
      <c r="O19" s="54"/>
      <c r="P19" s="54"/>
      <c r="Q19" s="54"/>
      <c r="R19" s="54"/>
      <c r="S19" s="54"/>
    </row>
    <row r="20" spans="1:19" ht="30.65" customHeight="1" thickBot="1" x14ac:dyDescent="0.35">
      <c r="A20" s="72"/>
      <c r="B20" s="30" t="s">
        <v>30</v>
      </c>
      <c r="C20" s="9" t="s">
        <v>38</v>
      </c>
      <c r="D20" s="22" t="s">
        <v>31</v>
      </c>
      <c r="E20" s="27">
        <v>291700</v>
      </c>
      <c r="F20" s="28">
        <v>294600</v>
      </c>
      <c r="G20" s="28">
        <v>296500</v>
      </c>
      <c r="H20" s="28">
        <v>301100</v>
      </c>
      <c r="I20" s="28">
        <v>303100</v>
      </c>
      <c r="J20" s="28">
        <v>306500</v>
      </c>
      <c r="K20" s="28">
        <v>309100</v>
      </c>
      <c r="L20" s="28">
        <v>316300</v>
      </c>
      <c r="M20" s="28">
        <v>323600</v>
      </c>
      <c r="N20" s="28">
        <v>332000</v>
      </c>
      <c r="O20" s="28">
        <v>316400</v>
      </c>
      <c r="P20" s="28">
        <v>350800</v>
      </c>
      <c r="Q20" s="31"/>
      <c r="R20" s="31"/>
      <c r="S20" s="31"/>
    </row>
    <row r="21" spans="1:19" ht="46.15" customHeight="1" thickBot="1" x14ac:dyDescent="0.35">
      <c r="A21" s="74" t="s">
        <v>11</v>
      </c>
      <c r="B21" s="55" t="s">
        <v>24</v>
      </c>
      <c r="C21" s="4" t="s">
        <v>50</v>
      </c>
      <c r="D21" s="51" t="s">
        <v>17</v>
      </c>
      <c r="E21" s="51">
        <v>19.5</v>
      </c>
      <c r="F21" s="51">
        <v>19.8</v>
      </c>
      <c r="G21" s="49">
        <v>18.5</v>
      </c>
      <c r="H21" s="49">
        <v>18.399999999999999</v>
      </c>
      <c r="I21" s="49">
        <v>17.399999999999999</v>
      </c>
      <c r="J21" s="49">
        <v>17.600000000000001</v>
      </c>
      <c r="K21" s="49">
        <v>16.899999999999999</v>
      </c>
      <c r="L21" s="49">
        <v>18</v>
      </c>
      <c r="M21" s="49">
        <v>20.8</v>
      </c>
      <c r="N21" s="49">
        <v>18.7</v>
      </c>
      <c r="O21" s="49">
        <v>18</v>
      </c>
      <c r="P21" s="49">
        <v>16.600000000000001</v>
      </c>
      <c r="Q21" s="49">
        <v>15.1</v>
      </c>
      <c r="R21" s="49">
        <v>13.9</v>
      </c>
      <c r="S21" s="49"/>
    </row>
    <row r="22" spans="1:19" ht="14.5" thickBot="1" x14ac:dyDescent="0.35">
      <c r="A22" s="74"/>
      <c r="B22" s="56"/>
      <c r="C22" s="5" t="s">
        <v>51</v>
      </c>
      <c r="D22" s="52"/>
      <c r="E22" s="52"/>
      <c r="F22" s="52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</row>
    <row r="23" spans="1:19" ht="56.5" customHeight="1" thickBot="1" x14ac:dyDescent="0.35">
      <c r="A23" s="74"/>
      <c r="B23" s="55" t="s">
        <v>26</v>
      </c>
      <c r="C23" s="32" t="s">
        <v>28</v>
      </c>
      <c r="D23" s="51" t="s">
        <v>16</v>
      </c>
      <c r="E23" s="51">
        <v>17.5</v>
      </c>
      <c r="F23" s="51">
        <v>16.8</v>
      </c>
      <c r="G23" s="49">
        <v>16.899999999999999</v>
      </c>
      <c r="H23" s="49">
        <v>17.3</v>
      </c>
      <c r="I23" s="49">
        <v>17.8</v>
      </c>
      <c r="J23" s="49">
        <v>18.7</v>
      </c>
      <c r="K23" s="49">
        <v>19.399999999999999</v>
      </c>
      <c r="L23" s="49">
        <v>18.8</v>
      </c>
      <c r="M23" s="49">
        <v>19.7</v>
      </c>
      <c r="N23" s="49">
        <v>20</v>
      </c>
      <c r="O23" s="49">
        <v>19.2</v>
      </c>
      <c r="P23" s="49">
        <v>19.8</v>
      </c>
      <c r="Q23" s="49"/>
      <c r="R23" s="49"/>
      <c r="S23" s="49"/>
    </row>
    <row r="24" spans="1:19" ht="14.5" thickBot="1" x14ac:dyDescent="0.35">
      <c r="A24" s="74"/>
      <c r="B24" s="56"/>
      <c r="C24" s="5" t="s">
        <v>37</v>
      </c>
      <c r="D24" s="52"/>
      <c r="E24" s="52"/>
      <c r="F24" s="52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0"/>
      <c r="R24" s="50"/>
      <c r="S24" s="50"/>
    </row>
    <row r="25" spans="1:19" ht="25.5" thickBot="1" x14ac:dyDescent="0.35">
      <c r="A25" s="74"/>
      <c r="B25" s="30" t="s">
        <v>30</v>
      </c>
      <c r="C25" s="9" t="s">
        <v>35</v>
      </c>
      <c r="D25" s="33" t="s">
        <v>31</v>
      </c>
      <c r="E25" s="27">
        <v>134500</v>
      </c>
      <c r="F25" s="28">
        <v>135500</v>
      </c>
      <c r="G25" s="28">
        <v>140600</v>
      </c>
      <c r="H25" s="28">
        <v>142900</v>
      </c>
      <c r="I25" s="28">
        <v>144400</v>
      </c>
      <c r="J25" s="28">
        <v>143300</v>
      </c>
      <c r="K25" s="28">
        <v>141900</v>
      </c>
      <c r="L25" s="28">
        <v>144300</v>
      </c>
      <c r="M25" s="28">
        <v>148400</v>
      </c>
      <c r="N25" s="28">
        <v>152200</v>
      </c>
      <c r="O25" s="28">
        <v>150600</v>
      </c>
      <c r="P25" s="28">
        <v>164800</v>
      </c>
      <c r="Q25" s="31"/>
      <c r="R25" s="31"/>
      <c r="S25" s="31"/>
    </row>
    <row r="26" spans="1:19" ht="25.5" thickBot="1" x14ac:dyDescent="0.35">
      <c r="A26" s="75" t="s">
        <v>29</v>
      </c>
      <c r="B26" s="34" t="s">
        <v>32</v>
      </c>
      <c r="C26" s="35" t="s">
        <v>36</v>
      </c>
      <c r="D26" s="33" t="s">
        <v>31</v>
      </c>
      <c r="E26" s="27">
        <v>616300</v>
      </c>
      <c r="F26" s="28">
        <v>629600</v>
      </c>
      <c r="G26" s="28">
        <v>643200</v>
      </c>
      <c r="H26" s="28">
        <v>649600</v>
      </c>
      <c r="I26" s="28">
        <v>655800</v>
      </c>
      <c r="J26" s="28">
        <v>663100</v>
      </c>
      <c r="K26" s="28">
        <v>675400</v>
      </c>
      <c r="L26" s="28">
        <v>698400</v>
      </c>
      <c r="M26" s="28">
        <v>726400</v>
      </c>
      <c r="N26" s="28">
        <v>755000</v>
      </c>
      <c r="O26" s="28">
        <v>737700</v>
      </c>
      <c r="P26" s="27">
        <v>810900</v>
      </c>
      <c r="Q26" s="36"/>
      <c r="R26" s="36"/>
      <c r="S26" s="36"/>
    </row>
    <row r="28" spans="1:19" x14ac:dyDescent="0.3">
      <c r="A28" s="2"/>
      <c r="B28" s="37" t="s">
        <v>2</v>
      </c>
      <c r="C28" s="38"/>
      <c r="D28" s="37" t="s">
        <v>43</v>
      </c>
    </row>
    <row r="29" spans="1:19" x14ac:dyDescent="0.3">
      <c r="C29" s="39"/>
      <c r="D29" s="37" t="s">
        <v>45</v>
      </c>
    </row>
    <row r="30" spans="1:19" x14ac:dyDescent="0.3">
      <c r="C30" s="40"/>
      <c r="D30" s="37" t="s">
        <v>44</v>
      </c>
    </row>
    <row r="31" spans="1:19" x14ac:dyDescent="0.3">
      <c r="C31" s="41"/>
      <c r="D31" s="37" t="s">
        <v>46</v>
      </c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</row>
  </sheetData>
  <mergeCells count="143">
    <mergeCell ref="A21:A25"/>
    <mergeCell ref="A18:A20"/>
    <mergeCell ref="A3:A9"/>
    <mergeCell ref="L21:L22"/>
    <mergeCell ref="J21:J22"/>
    <mergeCell ref="J23:J24"/>
    <mergeCell ref="H21:H22"/>
    <mergeCell ref="H23:H24"/>
    <mergeCell ref="F21:F22"/>
    <mergeCell ref="F23:F24"/>
    <mergeCell ref="K13:K14"/>
    <mergeCell ref="K18:K19"/>
    <mergeCell ref="A13:A14"/>
    <mergeCell ref="J5:J6"/>
    <mergeCell ref="J7:J8"/>
    <mergeCell ref="J13:J14"/>
    <mergeCell ref="J18:J19"/>
    <mergeCell ref="B23:B24"/>
    <mergeCell ref="D23:D24"/>
    <mergeCell ref="E23:E24"/>
    <mergeCell ref="L5:L6"/>
    <mergeCell ref="L7:L8"/>
    <mergeCell ref="L18:L19"/>
    <mergeCell ref="F13:F14"/>
    <mergeCell ref="M23:M24"/>
    <mergeCell ref="G21:G22"/>
    <mergeCell ref="G23:G24"/>
    <mergeCell ref="M21:M22"/>
    <mergeCell ref="L23:L24"/>
    <mergeCell ref="I21:I22"/>
    <mergeCell ref="I23:I24"/>
    <mergeCell ref="K21:K22"/>
    <mergeCell ref="K23:K24"/>
    <mergeCell ref="R1:R2"/>
    <mergeCell ref="R3:R4"/>
    <mergeCell ref="R5:R6"/>
    <mergeCell ref="R7:R8"/>
    <mergeCell ref="R13:R14"/>
    <mergeCell ref="R18:R19"/>
    <mergeCell ref="P21:P22"/>
    <mergeCell ref="P23:P24"/>
    <mergeCell ref="Q1:Q2"/>
    <mergeCell ref="Q3:Q4"/>
    <mergeCell ref="Q5:Q6"/>
    <mergeCell ref="Q7:Q8"/>
    <mergeCell ref="Q13:Q14"/>
    <mergeCell ref="Q18:Q19"/>
    <mergeCell ref="Q21:Q22"/>
    <mergeCell ref="Q23:Q24"/>
    <mergeCell ref="P1:P2"/>
    <mergeCell ref="P3:P4"/>
    <mergeCell ref="P5:P6"/>
    <mergeCell ref="P7:P8"/>
    <mergeCell ref="P13:P14"/>
    <mergeCell ref="P18:P19"/>
    <mergeCell ref="R21:R22"/>
    <mergeCell ref="R23:R24"/>
    <mergeCell ref="O1:O2"/>
    <mergeCell ref="O3:O4"/>
    <mergeCell ref="O5:O6"/>
    <mergeCell ref="O7:O8"/>
    <mergeCell ref="O13:O14"/>
    <mergeCell ref="O18:O19"/>
    <mergeCell ref="O21:O22"/>
    <mergeCell ref="O23:O24"/>
    <mergeCell ref="N1:N2"/>
    <mergeCell ref="N3:N4"/>
    <mergeCell ref="N5:N6"/>
    <mergeCell ref="N7:N8"/>
    <mergeCell ref="N13:N14"/>
    <mergeCell ref="N21:N22"/>
    <mergeCell ref="N23:N24"/>
    <mergeCell ref="N18:N19"/>
    <mergeCell ref="F18:F19"/>
    <mergeCell ref="B21:B22"/>
    <mergeCell ref="D21:D22"/>
    <mergeCell ref="E3:E4"/>
    <mergeCell ref="E5:E6"/>
    <mergeCell ref="E7:E8"/>
    <mergeCell ref="E13:E14"/>
    <mergeCell ref="E18:E19"/>
    <mergeCell ref="E21:E22"/>
    <mergeCell ref="B18:B19"/>
    <mergeCell ref="D18:D19"/>
    <mergeCell ref="B5:B6"/>
    <mergeCell ref="D5:D6"/>
    <mergeCell ref="B7:B8"/>
    <mergeCell ref="D7:D8"/>
    <mergeCell ref="B13:B14"/>
    <mergeCell ref="D13:D14"/>
    <mergeCell ref="F5:F6"/>
    <mergeCell ref="F7:F8"/>
    <mergeCell ref="M7:M8"/>
    <mergeCell ref="G5:G6"/>
    <mergeCell ref="G7:G8"/>
    <mergeCell ref="G13:G14"/>
    <mergeCell ref="G18:G19"/>
    <mergeCell ref="I5:I6"/>
    <mergeCell ref="I7:I8"/>
    <mergeCell ref="I13:I14"/>
    <mergeCell ref="I18:I19"/>
    <mergeCell ref="M18:M19"/>
    <mergeCell ref="M13:M14"/>
    <mergeCell ref="H5:H6"/>
    <mergeCell ref="H7:H8"/>
    <mergeCell ref="H13:H14"/>
    <mergeCell ref="H18:H19"/>
    <mergeCell ref="K5:K6"/>
    <mergeCell ref="K7:K8"/>
    <mergeCell ref="L13:L14"/>
    <mergeCell ref="K1:K2"/>
    <mergeCell ref="K3:K4"/>
    <mergeCell ref="F1:F2"/>
    <mergeCell ref="F3:F4"/>
    <mergeCell ref="J1:J2"/>
    <mergeCell ref="J3:J4"/>
    <mergeCell ref="L1:L2"/>
    <mergeCell ref="L3:L4"/>
    <mergeCell ref="M5:M6"/>
    <mergeCell ref="S23:S24"/>
    <mergeCell ref="A10:A11"/>
    <mergeCell ref="S1:S2"/>
    <mergeCell ref="S3:S4"/>
    <mergeCell ref="S5:S6"/>
    <mergeCell ref="S7:S8"/>
    <mergeCell ref="S13:S14"/>
    <mergeCell ref="S18:S19"/>
    <mergeCell ref="S21:S22"/>
    <mergeCell ref="A15:A17"/>
    <mergeCell ref="A1:A2"/>
    <mergeCell ref="B1:B2"/>
    <mergeCell ref="D1:D2"/>
    <mergeCell ref="E1:E2"/>
    <mergeCell ref="B3:B4"/>
    <mergeCell ref="D3:D4"/>
    <mergeCell ref="M3:M4"/>
    <mergeCell ref="G1:G2"/>
    <mergeCell ref="G3:G4"/>
    <mergeCell ref="I1:I2"/>
    <mergeCell ref="I3:I4"/>
    <mergeCell ref="M1:M2"/>
    <mergeCell ref="H1:H2"/>
    <mergeCell ref="H3:H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tableau_de_bord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Indicateurs clés pour le suivi de l’économie circulaire - Tableau de bord</dc:title>
  <dc:subject>Indicateurs clés pour le suivi de l’économie circulaire</dc:subject>
  <dc:creator>SDES</dc:creator>
  <cp:keywords>recyclage des déchets, économie circulaire, ressource naturelle, comparaison internationale, indicateur</cp:keywords>
  <cp:lastModifiedBy>BAUDU-BARET Claude</cp:lastModifiedBy>
  <dcterms:created xsi:type="dcterms:W3CDTF">2023-09-08T13:15:45Z</dcterms:created>
  <dcterms:modified xsi:type="dcterms:W3CDTF">2025-12-19T15:25:46Z</dcterms:modified>
</cp:coreProperties>
</file>